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коррек.коэфф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<sst xmlns="http://schemas.openxmlformats.org/spreadsheetml/2006/main" count="51" uniqueCount="51">
  <si>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
п/п</t>
  </si>
  <si>
    <t>Смета</t>
  </si>
  <si>
    <t>Объем по нормативу</t>
  </si>
  <si>
    <t>Наименование ОУ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</si>
  <si>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</si>
  <si>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</si>
  <si>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</si>
  <si>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</si>
  <si>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 xml:space="preserve"> МОУ СОШ с.Будамша </t>
  </si>
  <si>
    <t xml:space="preserve"> МОУ СОШ с Горьковское</t>
  </si>
  <si>
    <t xml:space="preserve"> МОУ СОШ п.Гранитный</t>
  </si>
  <si>
    <t xml:space="preserve"> МОУ СОШ с.Добровольское </t>
  </si>
  <si>
    <t>МДОУ №1 п.Новоорск</t>
  </si>
  <si>
    <t>МДОУ №2 п.Новоорск</t>
  </si>
  <si>
    <t>МДОУ №4 п.Новоорск</t>
  </si>
  <si>
    <t>МДОУ №5 п.Новоорск</t>
  </si>
  <si>
    <t>МДОУ №6 п.Новоорск</t>
  </si>
  <si>
    <t>МДОУ №7 п.Новоорск</t>
  </si>
  <si>
    <t>МДОУ №8 п.Новоорск</t>
  </si>
  <si>
    <t>МДОУ п. Гранитный</t>
  </si>
  <si>
    <t>МДОУ с.Будамша</t>
  </si>
  <si>
    <t>МДОУ с.Горьковское</t>
  </si>
  <si>
    <t>МДОУ с.Добровольское</t>
  </si>
  <si>
    <t>МДОУ с.Караганка</t>
  </si>
  <si>
    <t>МДОУ с.Кумак</t>
  </si>
  <si>
    <t>МДОУ с.Чапаевка</t>
  </si>
  <si>
    <t>МДОУ №1 п.Энергетик</t>
  </si>
  <si>
    <t>МДОУ №4 п.Энергетик</t>
  </si>
  <si>
    <t xml:space="preserve"> МОУ СОШ с.Караганка</t>
  </si>
  <si>
    <t xml:space="preserve"> МАОУ СОШ с.Кумак</t>
  </si>
  <si>
    <t xml:space="preserve"> МАОУ СОШ №1 п.Новоорск</t>
  </si>
  <si>
    <t xml:space="preserve"> МАОУ СОШ №2 п.Новоорск</t>
  </si>
  <si>
    <t xml:space="preserve"> МАОУ СОШ №4 п.Новоорск</t>
  </si>
  <si>
    <t xml:space="preserve"> МАОУ СОШ №1 п.Энергетик</t>
  </si>
  <si>
    <t xml:space="preserve"> МАОУ СОШ №2 п.Энергетик</t>
  </si>
  <si>
    <t xml:space="preserve"> МАОУ ООШ с.Красноуральск </t>
  </si>
  <si>
    <t xml:space="preserve"> МАОУ ПНЛ </t>
  </si>
  <si>
    <t xml:space="preserve"> МОУ СОШ с.Чапаевка</t>
  </si>
  <si>
    <t xml:space="preserve"> МОУ ООШ с.Тасбулак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</si>
  <si>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</si>
  <si>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</si>
  <si>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</si>
  <si>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</si>
  <si>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Отраслевые корректирующие коэффициенты к базовым  нормативам затрат на оказание услуг</t>
  </si>
  <si>
    <t>наименование муниципальной услуги</t>
  </si>
  <si>
    <t>МДОУ №3 п.Новоорск</t>
  </si>
  <si>
    <t>МАОУ СОШ №4 п Новоорск</t>
  </si>
  <si>
    <t>МБУ ДО "ЦДТ Новоорского района"</t>
  </si>
  <si>
    <t>М</t>
  </si>
  <si>
    <t>МБУ ДО " ДЮСШ Новоорского района"</t>
  </si>
  <si>
    <t>Приложение №2 к приказу № 360 от 18.11.2016гг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</si>
</sst>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T23" sqref="T23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19.3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4" width="19.625" style="1" customWidth="1"/>
    <col min="15" max="15" width="18.75390625" style="1" customWidth="1"/>
    <col min="16" max="16" width="17.875" style="1" customWidth="1"/>
    <col min="17" max="16384" width="9.125" style="1" customWidth="1"/>
  </cols>
  <sheetData>
    <row r="1" spans="4:8" ht="15.75">
      <c r="D1" s="1" t="s">
        <v>7</v>
      </c>
      <c r="H1" s="1" t="s">
        <v>50</v>
      </c>
    </row>
    <row r="3" ht="15.75">
      <c r="B3" s="2"/>
    </row>
    <row r="4" spans="2:16" ht="39.75" customHeight="1">
      <c r="B4" s="38" t="s">
        <v>43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ht="12.75" customHeight="1">
      <c r="B5" s="3"/>
    </row>
    <row r="6" spans="1:16" ht="11.25" customHeight="1">
      <c r="A6" s="34" t="s">
        <v>0</v>
      </c>
      <c r="B6" s="36" t="s">
        <v>3</v>
      </c>
      <c r="H6" s="33" t="s">
        <v>44</v>
      </c>
      <c r="I6" s="33"/>
      <c r="J6" s="33"/>
      <c r="K6" s="33"/>
      <c r="L6" s="33"/>
      <c r="M6" s="33"/>
      <c r="N6" s="33"/>
      <c r="O6" s="33"/>
      <c r="P6" s="33"/>
    </row>
    <row r="7" spans="1:16" s="9" customFormat="1" ht="122.25" customHeight="1">
      <c r="A7" s="35"/>
      <c r="B7" s="37"/>
      <c r="C7" s="4" t="s">
        <v>1</v>
      </c>
      <c r="D7" s="5" t="s">
        <v>2</v>
      </c>
      <c r="E7" s="5" t="s">
        <v>4</v>
      </c>
      <c r="F7" s="5" t="s">
        <v>5</v>
      </c>
      <c r="G7" s="5" t="s">
        <v>6</v>
      </c>
      <c r="H7" s="6" t="s">
        <v>39</v>
      </c>
      <c r="I7" s="7"/>
      <c r="J7" s="7"/>
      <c r="K7" s="7"/>
      <c r="L7" s="8"/>
      <c r="M7" s="8"/>
      <c r="N7" s="6" t="s">
        <v>40</v>
      </c>
      <c r="O7" s="6" t="s">
        <v>41</v>
      </c>
      <c r="P7" s="6" t="s">
        <v>42</v>
      </c>
    </row>
    <row r="8" spans="1:16" s="9" customFormat="1" ht="18" customHeight="1">
      <c r="A8" s="27">
        <v>1</v>
      </c>
      <c r="B8" s="10" t="s">
        <v>8</v>
      </c>
      <c r="C8" s="11">
        <v>11952840</v>
      </c>
      <c r="D8" s="4">
        <v>8637300</v>
      </c>
      <c r="E8" s="4">
        <v>817100</v>
      </c>
      <c r="F8" s="4">
        <f>D8+E8</f>
        <v>9454400</v>
      </c>
      <c r="G8" s="4">
        <f>C8-E8</f>
        <v>11135740</v>
      </c>
      <c r="H8" s="12">
        <v>2.3138</v>
      </c>
      <c r="I8" s="13"/>
      <c r="J8" s="13"/>
      <c r="K8" s="13"/>
      <c r="L8" s="14"/>
      <c r="M8" s="14">
        <f>D8*H8+E8</f>
        <v>20802084.740000002</v>
      </c>
      <c r="N8" s="12">
        <v>2.6075</v>
      </c>
      <c r="O8" s="12">
        <v>2.0422</v>
      </c>
      <c r="P8" s="12"/>
    </row>
    <row r="9" spans="1:16" s="2" customFormat="1" ht="15.75">
      <c r="A9" s="27">
        <v>2</v>
      </c>
      <c r="B9" s="10" t="s">
        <v>9</v>
      </c>
      <c r="C9" s="15">
        <v>14771865</v>
      </c>
      <c r="D9" s="16">
        <v>9334100</v>
      </c>
      <c r="E9" s="16">
        <v>933700</v>
      </c>
      <c r="F9" s="4">
        <f aca="true" t="shared" si="0" ref="F9:F22">D9+E9</f>
        <v>10267800</v>
      </c>
      <c r="G9" s="4">
        <f aca="true" t="shared" si="1" ref="G9:G22">C9-E9</f>
        <v>13838165</v>
      </c>
      <c r="H9" s="12">
        <v>3.4458</v>
      </c>
      <c r="I9" s="17"/>
      <c r="J9" s="17"/>
      <c r="K9" s="17"/>
      <c r="L9" s="18"/>
      <c r="M9" s="14">
        <f aca="true" t="shared" si="2" ref="M9:M22">D9*H9+E9</f>
        <v>33097141.78</v>
      </c>
      <c r="N9" s="26">
        <v>2.5449</v>
      </c>
      <c r="O9" s="26">
        <v>2.8753</v>
      </c>
      <c r="P9" s="19"/>
    </row>
    <row r="10" spans="1:16" ht="15.75">
      <c r="A10" s="27">
        <v>3</v>
      </c>
      <c r="B10" s="10" t="s">
        <v>10</v>
      </c>
      <c r="C10" s="15">
        <v>8554255</v>
      </c>
      <c r="D10" s="15">
        <v>7689200</v>
      </c>
      <c r="E10" s="15">
        <v>525100</v>
      </c>
      <c r="F10" s="4">
        <f t="shared" si="0"/>
        <v>8214300</v>
      </c>
      <c r="G10" s="4">
        <f t="shared" si="1"/>
        <v>8029155</v>
      </c>
      <c r="H10" s="12">
        <v>2.5366</v>
      </c>
      <c r="I10" s="19"/>
      <c r="J10" s="19"/>
      <c r="K10" s="19"/>
      <c r="L10" s="20"/>
      <c r="M10" s="14">
        <f t="shared" si="2"/>
        <v>20029524.72</v>
      </c>
      <c r="N10" s="26">
        <v>2.4594</v>
      </c>
      <c r="O10" s="26">
        <v>3.0224</v>
      </c>
      <c r="P10" s="19"/>
    </row>
    <row r="11" spans="1:16" s="2" customFormat="1" ht="15.75">
      <c r="A11" s="27">
        <v>4</v>
      </c>
      <c r="B11" s="10" t="s">
        <v>11</v>
      </c>
      <c r="C11" s="15">
        <v>9660426</v>
      </c>
      <c r="D11" s="16">
        <v>7831600</v>
      </c>
      <c r="E11" s="16">
        <v>542300</v>
      </c>
      <c r="F11" s="4">
        <f t="shared" si="0"/>
        <v>8373900</v>
      </c>
      <c r="G11" s="4">
        <f t="shared" si="1"/>
        <v>9118126</v>
      </c>
      <c r="H11" s="12">
        <v>2.1399</v>
      </c>
      <c r="I11" s="17"/>
      <c r="J11" s="17"/>
      <c r="K11" s="17"/>
      <c r="L11" s="18"/>
      <c r="M11" s="14">
        <f t="shared" si="2"/>
        <v>17301140.84</v>
      </c>
      <c r="N11" s="26">
        <v>1.7069</v>
      </c>
      <c r="O11" s="26">
        <v>1.7942</v>
      </c>
      <c r="P11" s="19"/>
    </row>
    <row r="12" spans="1:16" ht="15.75">
      <c r="A12" s="27">
        <v>5</v>
      </c>
      <c r="B12" s="10" t="s">
        <v>28</v>
      </c>
      <c r="C12" s="15">
        <v>6404362</v>
      </c>
      <c r="D12" s="15">
        <v>4630300</v>
      </c>
      <c r="E12" s="15">
        <v>598900</v>
      </c>
      <c r="F12" s="4">
        <f t="shared" si="0"/>
        <v>5229200</v>
      </c>
      <c r="G12" s="4">
        <f t="shared" si="1"/>
        <v>5805462</v>
      </c>
      <c r="H12" s="12">
        <v>2.8328</v>
      </c>
      <c r="I12" s="19"/>
      <c r="J12" s="19"/>
      <c r="K12" s="19"/>
      <c r="L12" s="20"/>
      <c r="M12" s="14">
        <f t="shared" si="2"/>
        <v>13715613.840000002</v>
      </c>
      <c r="N12" s="26">
        <v>2.5959</v>
      </c>
      <c r="O12" s="26"/>
      <c r="P12" s="19"/>
    </row>
    <row r="13" spans="1:16" ht="15.75">
      <c r="A13" s="27">
        <v>6</v>
      </c>
      <c r="B13" s="10" t="s">
        <v>29</v>
      </c>
      <c r="C13" s="15">
        <v>10452046</v>
      </c>
      <c r="D13" s="15">
        <v>12671200</v>
      </c>
      <c r="E13" s="15">
        <v>525900</v>
      </c>
      <c r="F13" s="4">
        <f t="shared" si="0"/>
        <v>13197100</v>
      </c>
      <c r="G13" s="4">
        <f t="shared" si="1"/>
        <v>9926146</v>
      </c>
      <c r="H13" s="12">
        <v>1.7207</v>
      </c>
      <c r="I13" s="19"/>
      <c r="J13" s="19"/>
      <c r="K13" s="19"/>
      <c r="L13" s="20"/>
      <c r="M13" s="14">
        <f t="shared" si="2"/>
        <v>22329233.84</v>
      </c>
      <c r="N13" s="26">
        <v>1.319</v>
      </c>
      <c r="O13" s="26">
        <v>1.5544</v>
      </c>
      <c r="P13" s="19"/>
    </row>
    <row r="14" spans="1:16" ht="15.75">
      <c r="A14" s="27">
        <v>7</v>
      </c>
      <c r="B14" s="10" t="s">
        <v>30</v>
      </c>
      <c r="C14" s="15">
        <v>16469797</v>
      </c>
      <c r="D14" s="15">
        <v>16180900</v>
      </c>
      <c r="E14" s="15">
        <v>529300</v>
      </c>
      <c r="F14" s="4">
        <f t="shared" si="0"/>
        <v>16710200</v>
      </c>
      <c r="G14" s="4">
        <f t="shared" si="1"/>
        <v>15940497</v>
      </c>
      <c r="H14" s="12">
        <v>1</v>
      </c>
      <c r="I14" s="19"/>
      <c r="J14" s="19"/>
      <c r="K14" s="19"/>
      <c r="L14" s="20"/>
      <c r="M14" s="14">
        <f t="shared" si="2"/>
        <v>16710200</v>
      </c>
      <c r="N14" s="26">
        <v>1</v>
      </c>
      <c r="O14" s="26">
        <v>1.3266</v>
      </c>
      <c r="P14" s="19"/>
    </row>
    <row r="15" spans="1:16" ht="15.75">
      <c r="A15" s="27">
        <v>8</v>
      </c>
      <c r="B15" s="10" t="s">
        <v>31</v>
      </c>
      <c r="C15" s="15">
        <v>25010973</v>
      </c>
      <c r="D15" s="15">
        <v>26338300</v>
      </c>
      <c r="E15" s="15">
        <v>1171200</v>
      </c>
      <c r="F15" s="4">
        <f t="shared" si="0"/>
        <v>27509500</v>
      </c>
      <c r="G15" s="4">
        <f t="shared" si="1"/>
        <v>23839773</v>
      </c>
      <c r="H15" s="12">
        <v>1.0725</v>
      </c>
      <c r="I15" s="19"/>
      <c r="J15" s="19"/>
      <c r="K15" s="19"/>
      <c r="L15" s="20"/>
      <c r="M15" s="14">
        <f t="shared" si="2"/>
        <v>29419026.75</v>
      </c>
      <c r="N15" s="26">
        <v>1.0182</v>
      </c>
      <c r="O15" s="26">
        <v>1</v>
      </c>
      <c r="P15" s="19"/>
    </row>
    <row r="16" spans="1:16" ht="15.75">
      <c r="A16" s="27">
        <v>9</v>
      </c>
      <c r="B16" s="10" t="s">
        <v>36</v>
      </c>
      <c r="C16" s="15">
        <v>10791893</v>
      </c>
      <c r="D16" s="15">
        <v>12179600</v>
      </c>
      <c r="E16" s="15">
        <v>409600</v>
      </c>
      <c r="F16" s="4">
        <f t="shared" si="0"/>
        <v>12589200</v>
      </c>
      <c r="G16" s="4">
        <f t="shared" si="1"/>
        <v>10382293</v>
      </c>
      <c r="H16" s="12">
        <v>1.5685</v>
      </c>
      <c r="I16" s="19"/>
      <c r="J16" s="19"/>
      <c r="K16" s="19"/>
      <c r="L16" s="20"/>
      <c r="M16" s="14">
        <f t="shared" si="2"/>
        <v>19513302.6</v>
      </c>
      <c r="N16" s="26">
        <v>1.2945</v>
      </c>
      <c r="O16" s="26">
        <v>2.0872</v>
      </c>
      <c r="P16" s="19"/>
    </row>
    <row r="17" spans="1:16" ht="15.75">
      <c r="A17" s="27">
        <v>10</v>
      </c>
      <c r="B17" s="10" t="s">
        <v>32</v>
      </c>
      <c r="C17" s="15">
        <v>9167560</v>
      </c>
      <c r="D17" s="15">
        <v>10827100</v>
      </c>
      <c r="E17" s="15">
        <v>409800</v>
      </c>
      <c r="F17" s="4">
        <f t="shared" si="0"/>
        <v>11236900</v>
      </c>
      <c r="G17" s="4">
        <f t="shared" si="1"/>
        <v>8757760</v>
      </c>
      <c r="H17" s="12">
        <v>1.6596</v>
      </c>
      <c r="I17" s="19"/>
      <c r="J17" s="19"/>
      <c r="K17" s="19"/>
      <c r="L17" s="20"/>
      <c r="M17" s="14">
        <f t="shared" si="2"/>
        <v>18378455.16</v>
      </c>
      <c r="N17" s="26">
        <v>1.6559</v>
      </c>
      <c r="O17" s="26">
        <v>2.4337</v>
      </c>
      <c r="P17" s="19"/>
    </row>
    <row r="18" spans="1:16" ht="15.75">
      <c r="A18" s="27">
        <v>11</v>
      </c>
      <c r="B18" s="10" t="s">
        <v>37</v>
      </c>
      <c r="C18" s="15">
        <v>6832099</v>
      </c>
      <c r="D18" s="15">
        <v>4989500</v>
      </c>
      <c r="E18" s="15">
        <v>539400</v>
      </c>
      <c r="F18" s="4">
        <f t="shared" si="0"/>
        <v>5528900</v>
      </c>
      <c r="G18" s="4">
        <f t="shared" si="1"/>
        <v>6292699</v>
      </c>
      <c r="H18" s="12">
        <v>2.572</v>
      </c>
      <c r="I18" s="19"/>
      <c r="J18" s="19"/>
      <c r="K18" s="19"/>
      <c r="L18" s="20"/>
      <c r="M18" s="14">
        <f t="shared" si="2"/>
        <v>13372394</v>
      </c>
      <c r="N18" s="26">
        <v>2.7634</v>
      </c>
      <c r="O18" s="26">
        <v>1.7656</v>
      </c>
      <c r="P18" s="19"/>
    </row>
    <row r="19" spans="1:16" ht="15.75">
      <c r="A19" s="27">
        <v>12</v>
      </c>
      <c r="B19" s="10" t="s">
        <v>33</v>
      </c>
      <c r="C19" s="15">
        <v>19328373</v>
      </c>
      <c r="D19" s="15">
        <v>16011800</v>
      </c>
      <c r="E19" s="15">
        <v>1055100</v>
      </c>
      <c r="F19" s="4">
        <f t="shared" si="0"/>
        <v>17066900</v>
      </c>
      <c r="G19" s="4">
        <f t="shared" si="1"/>
        <v>18273273</v>
      </c>
      <c r="H19" s="12">
        <v>1.5634</v>
      </c>
      <c r="I19" s="19"/>
      <c r="J19" s="19"/>
      <c r="K19" s="19"/>
      <c r="L19" s="20"/>
      <c r="M19" s="14">
        <f t="shared" si="2"/>
        <v>26087948.119999997</v>
      </c>
      <c r="N19" s="26">
        <v>1.1634</v>
      </c>
      <c r="O19" s="26">
        <v>1.05889</v>
      </c>
      <c r="P19" s="19"/>
    </row>
    <row r="20" spans="1:16" ht="15.75">
      <c r="A20" s="27">
        <v>13</v>
      </c>
      <c r="B20" s="10" t="s">
        <v>34</v>
      </c>
      <c r="C20" s="15">
        <v>18610558</v>
      </c>
      <c r="D20" s="15">
        <v>16040300</v>
      </c>
      <c r="E20" s="15">
        <v>1294600</v>
      </c>
      <c r="F20" s="4">
        <f t="shared" si="0"/>
        <v>17334900</v>
      </c>
      <c r="G20" s="4">
        <f t="shared" si="1"/>
        <v>17315958</v>
      </c>
      <c r="H20" s="12">
        <v>1.4045</v>
      </c>
      <c r="I20" s="19"/>
      <c r="J20" s="19"/>
      <c r="K20" s="19"/>
      <c r="L20" s="20"/>
      <c r="M20" s="14">
        <f t="shared" si="2"/>
        <v>23823201.35</v>
      </c>
      <c r="N20" s="26">
        <v>1.1537</v>
      </c>
      <c r="O20" s="26">
        <v>1.2963</v>
      </c>
      <c r="P20" s="19"/>
    </row>
    <row r="21" spans="1:16" s="2" customFormat="1" ht="15.75">
      <c r="A21" s="27">
        <v>14</v>
      </c>
      <c r="B21" s="10" t="s">
        <v>35</v>
      </c>
      <c r="C21" s="15">
        <v>6518515</v>
      </c>
      <c r="D21" s="16">
        <v>5740800</v>
      </c>
      <c r="E21" s="16">
        <v>263400</v>
      </c>
      <c r="F21" s="4">
        <f t="shared" si="0"/>
        <v>6004200</v>
      </c>
      <c r="G21" s="4">
        <f t="shared" si="1"/>
        <v>6255115</v>
      </c>
      <c r="H21" s="12">
        <v>4.5448</v>
      </c>
      <c r="I21" s="17"/>
      <c r="J21" s="17"/>
      <c r="K21" s="17"/>
      <c r="L21" s="18"/>
      <c r="M21" s="14">
        <f t="shared" si="2"/>
        <v>26354187.840000004</v>
      </c>
      <c r="N21" s="26">
        <v>3.1967</v>
      </c>
      <c r="O21" s="26"/>
      <c r="P21" s="19"/>
    </row>
    <row r="22" spans="1:16" ht="15.75">
      <c r="A22" s="27">
        <v>15</v>
      </c>
      <c r="B22" s="10" t="s">
        <v>38</v>
      </c>
      <c r="C22" s="15">
        <v>4393958</v>
      </c>
      <c r="D22" s="15">
        <v>4911700</v>
      </c>
      <c r="E22" s="15">
        <v>111400</v>
      </c>
      <c r="F22" s="4">
        <f t="shared" si="0"/>
        <v>5023100</v>
      </c>
      <c r="G22" s="21">
        <f t="shared" si="1"/>
        <v>4282558</v>
      </c>
      <c r="H22" s="12">
        <v>5.5374</v>
      </c>
      <c r="I22" s="22"/>
      <c r="J22" s="19"/>
      <c r="K22" s="19"/>
      <c r="L22" s="20"/>
      <c r="M22" s="14">
        <f t="shared" si="2"/>
        <v>27309447.58</v>
      </c>
      <c r="N22" s="26">
        <v>1.8241</v>
      </c>
      <c r="O22" s="26"/>
      <c r="P22" s="19"/>
    </row>
    <row r="23" spans="1:16" ht="15.75">
      <c r="A23" s="27">
        <v>16</v>
      </c>
      <c r="B23" s="23" t="s">
        <v>12</v>
      </c>
      <c r="C23" s="24"/>
      <c r="F23" s="4"/>
      <c r="G23" s="25"/>
      <c r="H23" s="26"/>
      <c r="I23" s="20"/>
      <c r="J23" s="20"/>
      <c r="K23" s="20"/>
      <c r="L23" s="20"/>
      <c r="M23" s="20"/>
      <c r="N23" s="19"/>
      <c r="O23" s="19"/>
      <c r="P23" s="26">
        <v>1.2312</v>
      </c>
    </row>
    <row r="24" spans="1:16" ht="15.75">
      <c r="A24" s="27">
        <v>17</v>
      </c>
      <c r="B24" s="23" t="s">
        <v>13</v>
      </c>
      <c r="H24" s="26"/>
      <c r="I24" s="20"/>
      <c r="J24" s="20"/>
      <c r="K24" s="20"/>
      <c r="L24" s="20"/>
      <c r="M24" s="20"/>
      <c r="N24" s="19"/>
      <c r="O24" s="19"/>
      <c r="P24" s="26">
        <v>1.1233</v>
      </c>
    </row>
    <row r="25" spans="1:16" ht="15.75">
      <c r="A25" s="27">
        <v>18</v>
      </c>
      <c r="B25" s="23" t="s">
        <v>45</v>
      </c>
      <c r="H25" s="26"/>
      <c r="I25" s="20"/>
      <c r="J25" s="20"/>
      <c r="K25" s="20"/>
      <c r="L25" s="20"/>
      <c r="M25" s="20"/>
      <c r="N25" s="19"/>
      <c r="O25" s="19"/>
      <c r="P25" s="26">
        <v>1.3589</v>
      </c>
    </row>
    <row r="26" spans="1:16" ht="15.75">
      <c r="A26" s="27">
        <v>19</v>
      </c>
      <c r="B26" s="23" t="s">
        <v>14</v>
      </c>
      <c r="H26" s="26"/>
      <c r="I26" s="20"/>
      <c r="J26" s="20"/>
      <c r="K26" s="20"/>
      <c r="L26" s="20"/>
      <c r="M26" s="20"/>
      <c r="N26" s="19"/>
      <c r="O26" s="19"/>
      <c r="P26" s="26">
        <v>1.1337</v>
      </c>
    </row>
    <row r="27" spans="1:16" ht="15.75">
      <c r="A27" s="27">
        <v>20</v>
      </c>
      <c r="B27" s="23" t="s">
        <v>15</v>
      </c>
      <c r="H27" s="26"/>
      <c r="I27" s="20"/>
      <c r="J27" s="20"/>
      <c r="K27" s="20"/>
      <c r="L27" s="20"/>
      <c r="M27" s="20"/>
      <c r="N27" s="19"/>
      <c r="O27" s="19"/>
      <c r="P27" s="26">
        <v>1</v>
      </c>
    </row>
    <row r="28" spans="1:16" ht="15.75">
      <c r="A28" s="27">
        <v>21</v>
      </c>
      <c r="B28" s="23" t="s">
        <v>16</v>
      </c>
      <c r="H28" s="26"/>
      <c r="I28" s="20"/>
      <c r="J28" s="20"/>
      <c r="K28" s="20"/>
      <c r="L28" s="20"/>
      <c r="M28" s="20"/>
      <c r="N28" s="19"/>
      <c r="O28" s="19"/>
      <c r="P28" s="26">
        <v>1.0715</v>
      </c>
    </row>
    <row r="29" spans="1:16" ht="15.75">
      <c r="A29" s="27">
        <v>22</v>
      </c>
      <c r="B29" s="23" t="s">
        <v>17</v>
      </c>
      <c r="H29" s="26"/>
      <c r="I29" s="20"/>
      <c r="J29" s="20"/>
      <c r="K29" s="20"/>
      <c r="L29" s="20"/>
      <c r="M29" s="20"/>
      <c r="N29" s="19"/>
      <c r="O29" s="19"/>
      <c r="P29" s="26">
        <v>1.3594</v>
      </c>
    </row>
    <row r="30" spans="1:16" ht="15.75">
      <c r="A30" s="27">
        <v>23</v>
      </c>
      <c r="B30" s="23" t="s">
        <v>18</v>
      </c>
      <c r="H30" s="26"/>
      <c r="I30" s="20"/>
      <c r="J30" s="20"/>
      <c r="K30" s="20"/>
      <c r="L30" s="20"/>
      <c r="M30" s="20"/>
      <c r="N30" s="19"/>
      <c r="O30" s="19"/>
      <c r="P30" s="26">
        <v>1.3364</v>
      </c>
    </row>
    <row r="31" spans="1:16" ht="15.75">
      <c r="A31" s="27">
        <v>24</v>
      </c>
      <c r="B31" s="23" t="s">
        <v>19</v>
      </c>
      <c r="H31" s="26"/>
      <c r="I31" s="20"/>
      <c r="J31" s="20"/>
      <c r="K31" s="20"/>
      <c r="L31" s="20"/>
      <c r="M31" s="20"/>
      <c r="N31" s="19"/>
      <c r="O31" s="19"/>
      <c r="P31" s="26">
        <v>1.4314</v>
      </c>
    </row>
    <row r="32" spans="1:16" ht="15.75">
      <c r="A32" s="27">
        <v>25</v>
      </c>
      <c r="B32" s="23" t="s">
        <v>20</v>
      </c>
      <c r="H32" s="26"/>
      <c r="I32" s="20"/>
      <c r="J32" s="20"/>
      <c r="K32" s="20"/>
      <c r="L32" s="20"/>
      <c r="M32" s="20"/>
      <c r="N32" s="19"/>
      <c r="O32" s="19"/>
      <c r="P32" s="26">
        <v>1.5554</v>
      </c>
    </row>
    <row r="33" spans="1:16" ht="15.75">
      <c r="A33" s="27">
        <v>26</v>
      </c>
      <c r="B33" s="23" t="s">
        <v>21</v>
      </c>
      <c r="H33" s="26"/>
      <c r="I33" s="20"/>
      <c r="J33" s="20"/>
      <c r="K33" s="20"/>
      <c r="L33" s="20"/>
      <c r="M33" s="20"/>
      <c r="N33" s="19"/>
      <c r="O33" s="19"/>
      <c r="P33" s="26">
        <v>1.9437</v>
      </c>
    </row>
    <row r="34" spans="1:16" ht="15.75">
      <c r="A34" s="27">
        <v>27</v>
      </c>
      <c r="B34" s="23" t="s">
        <v>22</v>
      </c>
      <c r="H34" s="26"/>
      <c r="I34" s="20"/>
      <c r="J34" s="20"/>
      <c r="K34" s="20"/>
      <c r="L34" s="20"/>
      <c r="M34" s="20"/>
      <c r="N34" s="19"/>
      <c r="O34" s="19"/>
      <c r="P34" s="26">
        <v>1.8637</v>
      </c>
    </row>
    <row r="35" spans="1:16" ht="15.75">
      <c r="A35" s="27">
        <v>28</v>
      </c>
      <c r="B35" s="23" t="s">
        <v>23</v>
      </c>
      <c r="H35" s="26"/>
      <c r="I35" s="20"/>
      <c r="J35" s="20"/>
      <c r="K35" s="20"/>
      <c r="L35" s="20"/>
      <c r="M35" s="20"/>
      <c r="N35" s="19"/>
      <c r="O35" s="19"/>
      <c r="P35" s="26">
        <v>2.014</v>
      </c>
    </row>
    <row r="36" spans="1:16" ht="15.75">
      <c r="A36" s="27">
        <v>29</v>
      </c>
      <c r="B36" s="23" t="s">
        <v>24</v>
      </c>
      <c r="H36" s="26"/>
      <c r="I36" s="20"/>
      <c r="J36" s="20"/>
      <c r="K36" s="20"/>
      <c r="L36" s="20"/>
      <c r="M36" s="20"/>
      <c r="N36" s="19"/>
      <c r="O36" s="19"/>
      <c r="P36" s="26">
        <v>1.0239</v>
      </c>
    </row>
    <row r="37" spans="1:16" ht="15.75">
      <c r="A37" s="27">
        <v>30</v>
      </c>
      <c r="B37" s="23" t="s">
        <v>25</v>
      </c>
      <c r="H37" s="26"/>
      <c r="I37" s="20"/>
      <c r="J37" s="20"/>
      <c r="K37" s="20"/>
      <c r="L37" s="20"/>
      <c r="M37" s="20"/>
      <c r="N37" s="19"/>
      <c r="O37" s="19"/>
      <c r="P37" s="26">
        <v>1.5459</v>
      </c>
    </row>
    <row r="38" spans="1:16" ht="15.75">
      <c r="A38" s="27">
        <v>31</v>
      </c>
      <c r="B38" s="23" t="s">
        <v>26</v>
      </c>
      <c r="H38" s="26"/>
      <c r="I38" s="20"/>
      <c r="J38" s="20"/>
      <c r="K38" s="20"/>
      <c r="L38" s="20"/>
      <c r="M38" s="20"/>
      <c r="N38" s="19"/>
      <c r="O38" s="19"/>
      <c r="P38" s="26">
        <v>1.2963</v>
      </c>
    </row>
    <row r="39" spans="1:16" ht="15.75">
      <c r="A39" s="29">
        <v>32</v>
      </c>
      <c r="B39" s="30" t="s">
        <v>27</v>
      </c>
      <c r="H39" s="31"/>
      <c r="I39" s="20"/>
      <c r="J39" s="20"/>
      <c r="K39" s="20"/>
      <c r="L39" s="20"/>
      <c r="M39" s="20"/>
      <c r="N39" s="32"/>
      <c r="O39" s="32"/>
      <c r="P39" s="31">
        <v>1.1229</v>
      </c>
    </row>
    <row r="40" spans="1:16" ht="15.75">
      <c r="A40" s="28">
        <v>33</v>
      </c>
      <c r="B40" s="15" t="s">
        <v>46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6">
        <v>1.0262</v>
      </c>
    </row>
    <row r="41" spans="1:16" ht="15.75">
      <c r="A41" s="28" t="s">
        <v>48</v>
      </c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6">
        <v>1</v>
      </c>
    </row>
    <row r="42" spans="1:16" ht="15.75">
      <c r="A42" s="28">
        <v>35</v>
      </c>
      <c r="B42" s="15" t="s">
        <v>49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6">
        <v>2.4055</v>
      </c>
    </row>
  </sheetData>
  <sheetProtection/>
  <mergeCells count="4">
    <mergeCell ref="H6:P6"/>
    <mergeCell ref="A6:A7"/>
    <mergeCell ref="B6:B7"/>
    <mergeCell ref="B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2017-01-26T07:09:55Z</cp:lastPrinted>
  <dcterms:created xsi:type="dcterms:W3CDTF">2010-03-29T05:05:15Z</dcterms:created>
  <dcterms:modified xsi:type="dcterms:W3CDTF">2017-01-26T07:36:54Z</dcterms:modified>
  <cp:category/>
  <cp:version/>
  <cp:contentType/>
  <cp:contentStatus/>
</cp:coreProperties>
</file>